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erformance&amp;Planning\Common\Remobilisation Plans\RMP #4 Sept 2021\Draft plan\Draft and appendices\Appendices\"/>
    </mc:Choice>
  </mc:AlternateContent>
  <bookViews>
    <workbookView xWindow="0" yWindow="0" windowWidth="24000" windowHeight="9360"/>
  </bookViews>
  <sheets>
    <sheet name="GJNH RMP activity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D9" i="1"/>
  <c r="J9" i="1" s="1"/>
  <c r="E9" i="1"/>
  <c r="F9" i="1"/>
  <c r="G9" i="1"/>
  <c r="H9" i="1"/>
  <c r="I9" i="1"/>
  <c r="J10" i="1"/>
  <c r="J11" i="1"/>
  <c r="J12" i="1"/>
  <c r="J13" i="1"/>
  <c r="D14" i="1"/>
  <c r="D28" i="1" l="1"/>
  <c r="I27" i="1" l="1"/>
  <c r="H27" i="1"/>
  <c r="G27" i="1"/>
  <c r="F27" i="1"/>
  <c r="E27" i="1"/>
  <c r="D27" i="1"/>
  <c r="J26" i="1"/>
  <c r="J25" i="1"/>
  <c r="J24" i="1"/>
  <c r="J23" i="1"/>
  <c r="J22" i="1"/>
  <c r="J21" i="1"/>
  <c r="J20" i="1"/>
  <c r="J19" i="1"/>
  <c r="J18" i="1"/>
  <c r="J17" i="1"/>
  <c r="J16" i="1"/>
  <c r="I14" i="1"/>
  <c r="I28" i="1" s="1"/>
  <c r="H14" i="1"/>
  <c r="H28" i="1" s="1"/>
  <c r="G14" i="1"/>
  <c r="G28" i="1" s="1"/>
  <c r="F14" i="1"/>
  <c r="F28" i="1" s="1"/>
  <c r="E14" i="1"/>
  <c r="E28" i="1" s="1"/>
  <c r="J14" i="1" l="1"/>
  <c r="J28" i="1" s="1"/>
  <c r="J27" i="1"/>
</calcChain>
</file>

<file path=xl/sharedStrings.xml><?xml version="1.0" encoding="utf-8"?>
<sst xmlns="http://schemas.openxmlformats.org/spreadsheetml/2006/main" count="38" uniqueCount="37">
  <si>
    <t>Specialty</t>
  </si>
  <si>
    <t>Sub Specialty</t>
  </si>
  <si>
    <t>Cancer &amp; National Elective Services</t>
  </si>
  <si>
    <t>Orthopaedics</t>
  </si>
  <si>
    <t xml:space="preserve">Joints </t>
  </si>
  <si>
    <t>Foot and Ankle</t>
  </si>
  <si>
    <t>Ortho Soft Tissue Knee &amp; Ortho Minor</t>
  </si>
  <si>
    <t>Hand and Wrist</t>
  </si>
  <si>
    <t>TOTAL</t>
  </si>
  <si>
    <t>General/Plastic</t>
  </si>
  <si>
    <t>Diagnostic</t>
  </si>
  <si>
    <t>Endoscopy (Lower incl. screening)</t>
  </si>
  <si>
    <t>Ophthalmology</t>
  </si>
  <si>
    <t>Cataract</t>
  </si>
  <si>
    <t>Total Cancer &amp; National Elective Services</t>
  </si>
  <si>
    <t>Heart, Lung &amp; Diagnostic</t>
  </si>
  <si>
    <t>Cardiology</t>
  </si>
  <si>
    <t>Elective/Urgent</t>
  </si>
  <si>
    <t>TAVI</t>
  </si>
  <si>
    <t>STEMI</t>
  </si>
  <si>
    <t>EP</t>
  </si>
  <si>
    <t>Devices</t>
  </si>
  <si>
    <t>Cardiac</t>
  </si>
  <si>
    <t>Surgery</t>
  </si>
  <si>
    <t>Thoracic</t>
  </si>
  <si>
    <t>Radiology</t>
  </si>
  <si>
    <t>CT</t>
  </si>
  <si>
    <t>MRI</t>
  </si>
  <si>
    <t>U/S</t>
  </si>
  <si>
    <t>DEXA</t>
  </si>
  <si>
    <t>Oct - Mar 21 Total</t>
  </si>
  <si>
    <t>Total Heart, Lung &amp; Diagnostic</t>
  </si>
  <si>
    <t>GJNH Total</t>
  </si>
  <si>
    <t xml:space="preserve">Cancer </t>
  </si>
  <si>
    <t>Activity Plan</t>
  </si>
  <si>
    <t>General Surgery Actual activity is a mixture of major colorectal surgery amd short stay and day case upper GI general Surgery) Future Activity indicates capacity for colorectal major procedures</t>
  </si>
  <si>
    <t>Future activity reflects existing Sarcoma (NHS GGC), Breast cancer (NHS A&amp;A) and Cystectomy (NHS Lanarkshire) list runnning till end March 2022- see unstaffed capacity for further potential cancer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</si>
</sst>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6" xfId="0" applyBorder="1"/>
    <xf numFmtId="0" fontId="0" fillId="0" borderId="24" xfId="0" applyFill="1" applyBorder="1"/>
    <xf numFmtId="3" fontId="0" fillId="4" borderId="18" xfId="0" applyNumberFormat="1" applyFill="1" applyBorder="1" applyAlignment="1">
      <alignment horizontal="center"/>
    </xf>
    <xf numFmtId="3" fontId="0" fillId="4" borderId="23" xfId="0" applyNumberFormat="1" applyFill="1" applyBorder="1" applyAlignment="1">
      <alignment horizontal="center"/>
    </xf>
    <xf numFmtId="3" fontId="0" fillId="4" borderId="7" xfId="0" applyNumberFormat="1" applyFill="1" applyBorder="1" applyAlignment="1">
      <alignment horizontal="center"/>
    </xf>
    <xf numFmtId="0" fontId="0" fillId="0" borderId="25" xfId="0" applyFill="1" applyBorder="1"/>
    <xf numFmtId="3" fontId="0" fillId="4" borderId="12" xfId="0" applyNumberFormat="1" applyFill="1" applyBorder="1" applyAlignment="1">
      <alignment horizontal="center"/>
    </xf>
    <xf numFmtId="3" fontId="0" fillId="4" borderId="21" xfId="0" applyNumberFormat="1" applyFill="1" applyBorder="1" applyAlignment="1">
      <alignment horizontal="center"/>
    </xf>
    <xf numFmtId="3" fontId="0" fillId="4" borderId="11" xfId="0" applyNumberFormat="1" applyFill="1" applyBorder="1" applyAlignment="1">
      <alignment horizontal="center"/>
    </xf>
    <xf numFmtId="0" fontId="0" fillId="0" borderId="15" xfId="0" applyBorder="1"/>
    <xf numFmtId="0" fontId="0" fillId="0" borderId="26" xfId="0" applyFill="1" applyBorder="1"/>
    <xf numFmtId="3" fontId="0" fillId="4" borderId="14" xfId="0" applyNumberFormat="1" applyFill="1" applyBorder="1" applyAlignment="1">
      <alignment horizontal="center"/>
    </xf>
    <xf numFmtId="3" fontId="0" fillId="4" borderId="22" xfId="0" applyNumberFormat="1" applyFill="1" applyBorder="1" applyAlignment="1">
      <alignment horizontal="center"/>
    </xf>
    <xf numFmtId="3" fontId="0" fillId="4" borderId="15" xfId="0" applyNumberFormat="1" applyFill="1" applyBorder="1" applyAlignment="1">
      <alignment horizontal="center"/>
    </xf>
    <xf numFmtId="0" fontId="0" fillId="0" borderId="1" xfId="0" applyBorder="1"/>
    <xf numFmtId="0" fontId="0" fillId="0" borderId="27" xfId="0" applyFill="1" applyBorder="1"/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0" fillId="4" borderId="28" xfId="0" applyNumberFormat="1" applyFill="1" applyBorder="1" applyAlignment="1">
      <alignment horizontal="center"/>
    </xf>
    <xf numFmtId="3" fontId="0" fillId="4" borderId="29" xfId="0" applyNumberFormat="1" applyFill="1" applyBorder="1" applyAlignment="1">
      <alignment horizontal="center"/>
    </xf>
    <xf numFmtId="0" fontId="0" fillId="0" borderId="7" xfId="0" applyFill="1" applyBorder="1"/>
    <xf numFmtId="3" fontId="0" fillId="0" borderId="18" xfId="0" applyNumberFormat="1" applyFill="1" applyBorder="1" applyAlignment="1">
      <alignment horizontal="center"/>
    </xf>
    <xf numFmtId="3" fontId="0" fillId="0" borderId="19" xfId="0" applyNumberFormat="1" applyFill="1" applyBorder="1" applyAlignment="1">
      <alignment horizontal="center"/>
    </xf>
    <xf numFmtId="0" fontId="0" fillId="0" borderId="11" xfId="0" applyFill="1" applyBorder="1"/>
    <xf numFmtId="3" fontId="0" fillId="4" borderId="30" xfId="0" applyNumberFormat="1" applyFill="1" applyBorder="1" applyAlignment="1">
      <alignment horizontal="center"/>
    </xf>
    <xf numFmtId="3" fontId="0" fillId="3" borderId="3" xfId="0" applyNumberFormat="1" applyFill="1" applyBorder="1" applyAlignment="1">
      <alignment horizontal="center"/>
    </xf>
    <xf numFmtId="3" fontId="0" fillId="3" borderId="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0" fillId="0" borderId="13" xfId="0" applyFont="1" applyBorder="1" applyAlignment="1">
      <alignment wrapText="1"/>
    </xf>
    <xf numFmtId="0" fontId="0" fillId="0" borderId="13" xfId="0" applyFont="1" applyBorder="1"/>
    <xf numFmtId="3" fontId="0" fillId="0" borderId="14" xfId="0" applyNumberFormat="1" applyFont="1" applyBorder="1" applyAlignment="1">
      <alignment horizontal="center"/>
    </xf>
    <xf numFmtId="3" fontId="0" fillId="0" borderId="22" xfId="0" applyNumberFormat="1" applyFont="1" applyBorder="1" applyAlignment="1">
      <alignment horizontal="center"/>
    </xf>
    <xf numFmtId="3" fontId="0" fillId="0" borderId="16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8" xfId="0" applyNumberFormat="1" applyFont="1" applyBorder="1" applyAlignment="1">
      <alignment horizontal="center"/>
    </xf>
    <xf numFmtId="3" fontId="0" fillId="0" borderId="20" xfId="0" applyNumberFormat="1" applyFont="1" applyBorder="1" applyAlignment="1">
      <alignment horizontal="center"/>
    </xf>
    <xf numFmtId="3" fontId="0" fillId="0" borderId="18" xfId="0" applyNumberFormat="1" applyFont="1" applyBorder="1" applyAlignment="1">
      <alignment horizontal="center"/>
    </xf>
    <xf numFmtId="3" fontId="0" fillId="0" borderId="23" xfId="0" applyNumberFormat="1" applyFont="1" applyBorder="1" applyAlignment="1">
      <alignment horizontal="center"/>
    </xf>
    <xf numFmtId="3" fontId="0" fillId="3" borderId="16" xfId="0" applyNumberFormat="1" applyFont="1" applyFill="1" applyBorder="1" applyAlignment="1">
      <alignment horizontal="center"/>
    </xf>
    <xf numFmtId="3" fontId="0" fillId="3" borderId="17" xfId="0" applyNumberFormat="1" applyFont="1" applyFill="1" applyBorder="1" applyAlignment="1">
      <alignment horizontal="center"/>
    </xf>
    <xf numFmtId="17" fontId="3" fillId="5" borderId="6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0" fontId="1" fillId="3" borderId="2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topLeftCell="A10" workbookViewId="0">
      <selection activeCell="K14" sqref="K14"/>
    </sheetView>
  </sheetViews>
  <sheetFormatPr defaultRowHeight="15" x14ac:dyDescent="0.25"/>
  <cols>
    <col min="2" max="2" width="14.85546875" bestFit="1" customWidth="1"/>
    <col min="3" max="3" width="48.140625" bestFit="1" customWidth="1"/>
    <col min="4" max="9" width="9.140625" style="33"/>
    <col min="10" max="10" width="16.42578125" style="33" bestFit="1" customWidth="1"/>
  </cols>
  <sheetData>
    <row r="1" spans="2:10" ht="15.75" thickBot="1" x14ac:dyDescent="0.3"/>
    <row r="2" spans="2:10" ht="15.75" thickBot="1" x14ac:dyDescent="0.3">
      <c r="B2" s="58" t="s">
        <v>0</v>
      </c>
      <c r="C2" s="58" t="s">
        <v>1</v>
      </c>
      <c r="D2" s="60" t="s">
        <v>34</v>
      </c>
      <c r="E2" s="61"/>
      <c r="F2" s="61"/>
      <c r="G2" s="61"/>
      <c r="H2" s="61"/>
      <c r="I2" s="61"/>
      <c r="J2" s="62"/>
    </row>
    <row r="3" spans="2:10" ht="15.75" thickBot="1" x14ac:dyDescent="0.3">
      <c r="B3" s="59"/>
      <c r="C3" s="59"/>
      <c r="D3" s="51">
        <v>44470</v>
      </c>
      <c r="E3" s="51">
        <v>44501</v>
      </c>
      <c r="F3" s="51">
        <v>44531</v>
      </c>
      <c r="G3" s="51">
        <v>44562</v>
      </c>
      <c r="H3" s="51">
        <v>44593</v>
      </c>
      <c r="I3" s="51">
        <v>44621</v>
      </c>
      <c r="J3" s="51" t="s">
        <v>30</v>
      </c>
    </row>
    <row r="4" spans="2:10" ht="15.75" thickBot="1" x14ac:dyDescent="0.3">
      <c r="B4" s="55" t="s">
        <v>2</v>
      </c>
      <c r="C4" s="56"/>
      <c r="D4" s="56"/>
      <c r="E4" s="56"/>
      <c r="F4" s="56"/>
      <c r="G4" s="56"/>
      <c r="H4" s="56"/>
      <c r="I4" s="56"/>
      <c r="J4" s="57"/>
    </row>
    <row r="5" spans="2:10" x14ac:dyDescent="0.25">
      <c r="B5" s="2" t="s">
        <v>3</v>
      </c>
      <c r="C5" s="2" t="s">
        <v>4</v>
      </c>
      <c r="D5" s="34">
        <v>245</v>
      </c>
      <c r="E5" s="35">
        <v>249</v>
      </c>
      <c r="F5" s="34">
        <v>226</v>
      </c>
      <c r="G5" s="34">
        <v>213</v>
      </c>
      <c r="H5" s="34">
        <v>228</v>
      </c>
      <c r="I5" s="36">
        <v>260</v>
      </c>
      <c r="J5" s="36">
        <f>SUM(D5:I5)</f>
        <v>1421</v>
      </c>
    </row>
    <row r="6" spans="2:10" x14ac:dyDescent="0.25">
      <c r="B6" s="2"/>
      <c r="C6" s="2" t="s">
        <v>5</v>
      </c>
      <c r="D6" s="34">
        <v>32</v>
      </c>
      <c r="E6" s="34">
        <v>32</v>
      </c>
      <c r="F6" s="34">
        <v>32</v>
      </c>
      <c r="G6" s="34">
        <v>32</v>
      </c>
      <c r="H6" s="34">
        <v>32</v>
      </c>
      <c r="I6" s="36">
        <v>32</v>
      </c>
      <c r="J6" s="36">
        <f t="shared" ref="J6:J14" si="0">SUM(D6:I6)</f>
        <v>192</v>
      </c>
    </row>
    <row r="7" spans="2:10" x14ac:dyDescent="0.25">
      <c r="B7" s="2"/>
      <c r="C7" s="2" t="s">
        <v>6</v>
      </c>
      <c r="D7" s="34">
        <v>20</v>
      </c>
      <c r="E7" s="34">
        <v>20</v>
      </c>
      <c r="F7" s="34">
        <v>20</v>
      </c>
      <c r="G7" s="34">
        <v>20</v>
      </c>
      <c r="H7" s="34">
        <v>20</v>
      </c>
      <c r="I7" s="36">
        <v>20</v>
      </c>
      <c r="J7" s="36">
        <f t="shared" si="0"/>
        <v>120</v>
      </c>
    </row>
    <row r="8" spans="2:10" x14ac:dyDescent="0.25">
      <c r="B8" s="3"/>
      <c r="C8" s="3" t="s">
        <v>7</v>
      </c>
      <c r="D8" s="37">
        <v>28</v>
      </c>
      <c r="E8" s="37">
        <v>28</v>
      </c>
      <c r="F8" s="37">
        <v>28</v>
      </c>
      <c r="G8" s="37">
        <v>28</v>
      </c>
      <c r="H8" s="37">
        <v>28</v>
      </c>
      <c r="I8" s="38">
        <v>28</v>
      </c>
      <c r="J8" s="38">
        <f t="shared" si="0"/>
        <v>168</v>
      </c>
    </row>
    <row r="9" spans="2:10" ht="15.75" thickBot="1" x14ac:dyDescent="0.3">
      <c r="B9" s="4"/>
      <c r="C9" s="40" t="s">
        <v>8</v>
      </c>
      <c r="D9" s="41">
        <f t="shared" ref="D9:I9" si="1">SUM(D5:D8)</f>
        <v>325</v>
      </c>
      <c r="E9" s="41">
        <f t="shared" si="1"/>
        <v>329</v>
      </c>
      <c r="F9" s="41">
        <f t="shared" si="1"/>
        <v>306</v>
      </c>
      <c r="G9" s="41">
        <f t="shared" si="1"/>
        <v>293</v>
      </c>
      <c r="H9" s="41">
        <f t="shared" si="1"/>
        <v>308</v>
      </c>
      <c r="I9" s="42">
        <f t="shared" si="1"/>
        <v>340</v>
      </c>
      <c r="J9" s="42">
        <f t="shared" si="0"/>
        <v>1901</v>
      </c>
    </row>
    <row r="10" spans="2:10" ht="75.75" thickBot="1" x14ac:dyDescent="0.3">
      <c r="B10" s="4" t="s">
        <v>33</v>
      </c>
      <c r="C10" s="39" t="s">
        <v>36</v>
      </c>
      <c r="D10" s="43">
        <v>22</v>
      </c>
      <c r="E10" s="43">
        <v>22</v>
      </c>
      <c r="F10" s="43">
        <v>22</v>
      </c>
      <c r="G10" s="43">
        <v>22</v>
      </c>
      <c r="H10" s="43">
        <v>22</v>
      </c>
      <c r="I10" s="44">
        <v>22</v>
      </c>
      <c r="J10" s="44">
        <f t="shared" si="0"/>
        <v>132</v>
      </c>
    </row>
    <row r="11" spans="2:10" ht="60.75" thickBot="1" x14ac:dyDescent="0.3">
      <c r="B11" s="2" t="s">
        <v>9</v>
      </c>
      <c r="C11" s="52" t="s">
        <v>35</v>
      </c>
      <c r="D11" s="45">
        <v>18</v>
      </c>
      <c r="E11" s="45">
        <v>18</v>
      </c>
      <c r="F11" s="45">
        <v>18</v>
      </c>
      <c r="G11" s="45">
        <v>18</v>
      </c>
      <c r="H11" s="45">
        <v>18</v>
      </c>
      <c r="I11" s="46">
        <v>18</v>
      </c>
      <c r="J11" s="46">
        <f t="shared" si="0"/>
        <v>108</v>
      </c>
    </row>
    <row r="12" spans="2:10" ht="15.75" thickBot="1" x14ac:dyDescent="0.3">
      <c r="B12" s="1" t="s">
        <v>10</v>
      </c>
      <c r="C12" s="1" t="s">
        <v>11</v>
      </c>
      <c r="D12" s="47">
        <v>512</v>
      </c>
      <c r="E12" s="47">
        <v>518</v>
      </c>
      <c r="F12" s="47">
        <v>469</v>
      </c>
      <c r="G12" s="47">
        <v>442</v>
      </c>
      <c r="H12" s="47">
        <v>474</v>
      </c>
      <c r="I12" s="48">
        <v>539</v>
      </c>
      <c r="J12" s="48">
        <f t="shared" si="0"/>
        <v>2954</v>
      </c>
    </row>
    <row r="13" spans="2:10" ht="15.75" thickBot="1" x14ac:dyDescent="0.3">
      <c r="B13" s="5" t="s">
        <v>12</v>
      </c>
      <c r="C13" s="5" t="s">
        <v>13</v>
      </c>
      <c r="D13" s="43">
        <v>729</v>
      </c>
      <c r="E13" s="43">
        <v>766</v>
      </c>
      <c r="F13" s="43">
        <v>729</v>
      </c>
      <c r="G13" s="43">
        <v>656</v>
      </c>
      <c r="H13" s="43">
        <v>693</v>
      </c>
      <c r="I13" s="44">
        <v>802</v>
      </c>
      <c r="J13" s="44">
        <f t="shared" si="0"/>
        <v>4375</v>
      </c>
    </row>
    <row r="14" spans="2:10" ht="15.75" thickBot="1" x14ac:dyDescent="0.3">
      <c r="B14" s="53" t="s">
        <v>14</v>
      </c>
      <c r="C14" s="54"/>
      <c r="D14" s="49">
        <f>SUM(D9:D13)</f>
        <v>1606</v>
      </c>
      <c r="E14" s="49">
        <f t="shared" ref="E14:I14" si="2">SUM(E9:E13)</f>
        <v>1653</v>
      </c>
      <c r="F14" s="49">
        <f t="shared" si="2"/>
        <v>1544</v>
      </c>
      <c r="G14" s="49">
        <f t="shared" si="2"/>
        <v>1431</v>
      </c>
      <c r="H14" s="49">
        <f t="shared" si="2"/>
        <v>1515</v>
      </c>
      <c r="I14" s="50">
        <f t="shared" si="2"/>
        <v>1721</v>
      </c>
      <c r="J14" s="50">
        <f t="shared" si="0"/>
        <v>9470</v>
      </c>
    </row>
    <row r="15" spans="2:10" ht="15.75" thickBot="1" x14ac:dyDescent="0.3">
      <c r="B15" s="55" t="s">
        <v>15</v>
      </c>
      <c r="C15" s="56"/>
      <c r="D15" s="56"/>
      <c r="E15" s="56"/>
      <c r="F15" s="56"/>
      <c r="G15" s="56"/>
      <c r="H15" s="56"/>
      <c r="I15" s="56"/>
      <c r="J15" s="57"/>
    </row>
    <row r="16" spans="2:10" x14ac:dyDescent="0.25">
      <c r="B16" s="1" t="s">
        <v>16</v>
      </c>
      <c r="C16" s="6" t="s">
        <v>17</v>
      </c>
      <c r="D16" s="7">
        <v>421</v>
      </c>
      <c r="E16" s="7">
        <v>435</v>
      </c>
      <c r="F16" s="7">
        <v>434</v>
      </c>
      <c r="G16" s="7">
        <v>398</v>
      </c>
      <c r="H16" s="7">
        <v>395</v>
      </c>
      <c r="I16" s="8">
        <v>460</v>
      </c>
      <c r="J16" s="9">
        <f>SUM(D16:I16)</f>
        <v>2543</v>
      </c>
    </row>
    <row r="17" spans="2:10" x14ac:dyDescent="0.25">
      <c r="B17" s="3"/>
      <c r="C17" s="10" t="s">
        <v>18</v>
      </c>
      <c r="D17" s="11">
        <v>11</v>
      </c>
      <c r="E17" s="11">
        <v>13</v>
      </c>
      <c r="F17" s="11">
        <v>11</v>
      </c>
      <c r="G17" s="11">
        <v>8</v>
      </c>
      <c r="H17" s="11">
        <v>10</v>
      </c>
      <c r="I17" s="12">
        <v>12</v>
      </c>
      <c r="J17" s="13">
        <f t="shared" ref="J17:J26" si="3">SUM(D17:I17)</f>
        <v>65</v>
      </c>
    </row>
    <row r="18" spans="2:10" x14ac:dyDescent="0.25">
      <c r="B18" s="3"/>
      <c r="C18" s="10" t="s">
        <v>19</v>
      </c>
      <c r="D18" s="11">
        <v>63</v>
      </c>
      <c r="E18" s="11">
        <v>62</v>
      </c>
      <c r="F18" s="11">
        <v>64</v>
      </c>
      <c r="G18" s="11">
        <v>64</v>
      </c>
      <c r="H18" s="11">
        <v>57</v>
      </c>
      <c r="I18" s="12">
        <v>64</v>
      </c>
      <c r="J18" s="13">
        <f t="shared" si="3"/>
        <v>374</v>
      </c>
    </row>
    <row r="19" spans="2:10" x14ac:dyDescent="0.25">
      <c r="B19" s="3"/>
      <c r="C19" s="10" t="s">
        <v>20</v>
      </c>
      <c r="D19" s="11">
        <v>52</v>
      </c>
      <c r="E19" s="11">
        <v>54</v>
      </c>
      <c r="F19" s="11">
        <v>52</v>
      </c>
      <c r="G19" s="11">
        <v>48</v>
      </c>
      <c r="H19" s="11">
        <v>50</v>
      </c>
      <c r="I19" s="12">
        <v>56</v>
      </c>
      <c r="J19" s="13">
        <f t="shared" si="3"/>
        <v>312</v>
      </c>
    </row>
    <row r="20" spans="2:10" ht="15.75" thickBot="1" x14ac:dyDescent="0.3">
      <c r="B20" s="14"/>
      <c r="C20" s="15" t="s">
        <v>21</v>
      </c>
      <c r="D20" s="16">
        <v>34</v>
      </c>
      <c r="E20" s="16">
        <v>37</v>
      </c>
      <c r="F20" s="16">
        <v>35</v>
      </c>
      <c r="G20" s="16">
        <v>28</v>
      </c>
      <c r="H20" s="16">
        <v>34</v>
      </c>
      <c r="I20" s="17">
        <v>36</v>
      </c>
      <c r="J20" s="18">
        <f t="shared" si="3"/>
        <v>204</v>
      </c>
    </row>
    <row r="21" spans="2:10" ht="15.75" thickBot="1" x14ac:dyDescent="0.3">
      <c r="B21" s="19" t="s">
        <v>22</v>
      </c>
      <c r="C21" s="20" t="s">
        <v>23</v>
      </c>
      <c r="D21" s="21">
        <v>80</v>
      </c>
      <c r="E21" s="21">
        <v>83</v>
      </c>
      <c r="F21" s="21">
        <v>76</v>
      </c>
      <c r="G21" s="21">
        <v>70</v>
      </c>
      <c r="H21" s="21">
        <v>75</v>
      </c>
      <c r="I21" s="22">
        <v>85</v>
      </c>
      <c r="J21" s="23">
        <f t="shared" si="3"/>
        <v>469</v>
      </c>
    </row>
    <row r="22" spans="2:10" ht="15.75" thickBot="1" x14ac:dyDescent="0.3">
      <c r="B22" s="19" t="s">
        <v>24</v>
      </c>
      <c r="C22" s="20" t="s">
        <v>23</v>
      </c>
      <c r="D22" s="24">
        <v>96</v>
      </c>
      <c r="E22" s="24">
        <v>103</v>
      </c>
      <c r="F22" s="24">
        <v>100</v>
      </c>
      <c r="G22" s="24">
        <v>90</v>
      </c>
      <c r="H22" s="24">
        <v>95</v>
      </c>
      <c r="I22" s="25">
        <v>110</v>
      </c>
      <c r="J22" s="23">
        <f t="shared" si="3"/>
        <v>594</v>
      </c>
    </row>
    <row r="23" spans="2:10" x14ac:dyDescent="0.25">
      <c r="B23" s="1" t="s">
        <v>25</v>
      </c>
      <c r="C23" s="26" t="s">
        <v>26</v>
      </c>
      <c r="D23" s="27">
        <v>1845</v>
      </c>
      <c r="E23" s="27">
        <v>1765</v>
      </c>
      <c r="F23" s="27">
        <v>1765</v>
      </c>
      <c r="G23" s="27">
        <v>1599</v>
      </c>
      <c r="H23" s="27">
        <v>1683</v>
      </c>
      <c r="I23" s="28">
        <v>1928</v>
      </c>
      <c r="J23" s="9">
        <f t="shared" si="3"/>
        <v>10585</v>
      </c>
    </row>
    <row r="24" spans="2:10" x14ac:dyDescent="0.25">
      <c r="B24" s="3"/>
      <c r="C24" s="29" t="s">
        <v>27</v>
      </c>
      <c r="D24" s="11">
        <v>1507</v>
      </c>
      <c r="E24" s="11">
        <v>1440</v>
      </c>
      <c r="F24" s="11">
        <v>1440</v>
      </c>
      <c r="G24" s="11">
        <v>1300</v>
      </c>
      <c r="H24" s="11">
        <v>1371</v>
      </c>
      <c r="I24" s="30">
        <v>1577</v>
      </c>
      <c r="J24" s="13">
        <f t="shared" si="3"/>
        <v>8635</v>
      </c>
    </row>
    <row r="25" spans="2:10" x14ac:dyDescent="0.25">
      <c r="B25" s="3"/>
      <c r="C25" s="29" t="s">
        <v>28</v>
      </c>
      <c r="D25" s="11">
        <v>772</v>
      </c>
      <c r="E25" s="11">
        <v>738</v>
      </c>
      <c r="F25" s="11">
        <v>738</v>
      </c>
      <c r="G25" s="11">
        <v>670</v>
      </c>
      <c r="H25" s="11">
        <v>702</v>
      </c>
      <c r="I25" s="30">
        <v>809</v>
      </c>
      <c r="J25" s="13">
        <f t="shared" si="3"/>
        <v>4429</v>
      </c>
    </row>
    <row r="26" spans="2:10" ht="15.75" thickBot="1" x14ac:dyDescent="0.3">
      <c r="B26" s="14"/>
      <c r="C26" s="29" t="s">
        <v>29</v>
      </c>
      <c r="D26" s="11">
        <v>133</v>
      </c>
      <c r="E26" s="11">
        <v>127</v>
      </c>
      <c r="F26" s="11">
        <v>127</v>
      </c>
      <c r="G26" s="11">
        <v>115</v>
      </c>
      <c r="H26" s="11">
        <v>121</v>
      </c>
      <c r="I26" s="30">
        <v>139</v>
      </c>
      <c r="J26" s="13">
        <f t="shared" si="3"/>
        <v>762</v>
      </c>
    </row>
    <row r="27" spans="2:10" ht="15.75" thickBot="1" x14ac:dyDescent="0.3">
      <c r="B27" s="53" t="s">
        <v>31</v>
      </c>
      <c r="C27" s="54"/>
      <c r="D27" s="31">
        <f t="shared" ref="D27:J27" si="4">SUM(D16:D26)</f>
        <v>5014</v>
      </c>
      <c r="E27" s="31">
        <f t="shared" si="4"/>
        <v>4857</v>
      </c>
      <c r="F27" s="31">
        <f t="shared" si="4"/>
        <v>4842</v>
      </c>
      <c r="G27" s="31">
        <f t="shared" si="4"/>
        <v>4390</v>
      </c>
      <c r="H27" s="31">
        <f t="shared" si="4"/>
        <v>4593</v>
      </c>
      <c r="I27" s="32">
        <f t="shared" si="4"/>
        <v>5276</v>
      </c>
      <c r="J27" s="32">
        <f t="shared" si="4"/>
        <v>28972</v>
      </c>
    </row>
    <row r="28" spans="2:10" ht="15.75" thickBot="1" x14ac:dyDescent="0.3">
      <c r="B28" s="53" t="s">
        <v>32</v>
      </c>
      <c r="C28" s="54"/>
      <c r="D28" s="31">
        <f>D14+D27</f>
        <v>6620</v>
      </c>
      <c r="E28" s="31">
        <f t="shared" ref="E28:J28" si="5">E14+E27</f>
        <v>6510</v>
      </c>
      <c r="F28" s="31">
        <f t="shared" si="5"/>
        <v>6386</v>
      </c>
      <c r="G28" s="31">
        <f t="shared" si="5"/>
        <v>5821</v>
      </c>
      <c r="H28" s="31">
        <f t="shared" si="5"/>
        <v>6108</v>
      </c>
      <c r="I28" s="32">
        <f t="shared" si="5"/>
        <v>6997</v>
      </c>
      <c r="J28" s="32">
        <f t="shared" si="5"/>
        <v>38442</v>
      </c>
    </row>
  </sheetData>
  <mergeCells count="8">
    <mergeCell ref="B27:C27"/>
    <mergeCell ref="B4:J4"/>
    <mergeCell ref="B15:J15"/>
    <mergeCell ref="B28:C28"/>
    <mergeCell ref="B2:B3"/>
    <mergeCell ref="C2:C3"/>
    <mergeCell ref="D2:J2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GJNH RMP activity schedule</vt:lpstr>
    </vt:vector>
  </TitlesOfParts>
  <Company>GJNH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Mackie (NHS GOLDEN JUBILEE)</dc:creator>
  <cp:lastModifiedBy>James Mackie (NHS GOLDEN JUBILEE)</cp:lastModifiedBy>
  <dcterms:created xsi:type="dcterms:W3CDTF">2021-09-29T17:07:33Z</dcterms:created>
  <dcterms:modified xsi:type="dcterms:W3CDTF">2021-09-30T14:24:54Z</dcterms:modified>
</cp:coreProperties>
</file>